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65" activeTab="0"/>
  </bookViews>
  <sheets>
    <sheet name="ColdFusionReport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<sst xmlns="http://schemas.openxmlformats.org/spreadsheetml/2006/main" count="95" uniqueCount="53">
  <si>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 xml:space="preserve">N311      </t>
  </si>
  <si>
    <t>Foundations of Professional Nursing</t>
  </si>
  <si>
    <t xml:space="preserve">N312      </t>
  </si>
  <si>
    <t>Basic Health Assessment</t>
  </si>
  <si>
    <t xml:space="preserve">N313      </t>
  </si>
  <si>
    <t>Basic Concepts of Pathophysiology</t>
  </si>
  <si>
    <t xml:space="preserve">N314      </t>
  </si>
  <si>
    <t>Introduction to Professional Nursing</t>
  </si>
  <si>
    <t xml:space="preserve">N321      </t>
  </si>
  <si>
    <t>Adult Health I</t>
  </si>
  <si>
    <t xml:space="preserve">N322      </t>
  </si>
  <si>
    <t>Basic Concepts of Pharmacology</t>
  </si>
  <si>
    <t xml:space="preserve">N323      </t>
  </si>
  <si>
    <t>Mental &amp; Behavioral Health</t>
  </si>
  <si>
    <t xml:space="preserve">N431      </t>
  </si>
  <si>
    <t>Adult Health II</t>
  </si>
  <si>
    <t xml:space="preserve">N432      </t>
  </si>
  <si>
    <t>Maternal-Newborn Care</t>
  </si>
  <si>
    <t xml:space="preserve">N433      </t>
  </si>
  <si>
    <t>Infant, Child &amp; Adolescent Health</t>
  </si>
  <si>
    <t xml:space="preserve">N434      </t>
  </si>
  <si>
    <t>Evidence-Based Practice</t>
  </si>
  <si>
    <t xml:space="preserve">N441      </t>
  </si>
  <si>
    <t>Adult Health III</t>
  </si>
  <si>
    <t xml:space="preserve">N442      </t>
  </si>
  <si>
    <t>Population &amp; Global Health</t>
  </si>
  <si>
    <t xml:space="preserve">N443      </t>
  </si>
  <si>
    <t>Leadership &amp; Management</t>
  </si>
  <si>
    <t xml:space="preserve">N444      </t>
  </si>
  <si>
    <t>Concept Synthesis</t>
  </si>
  <si>
    <t>COURSE FEE</t>
  </si>
  <si>
    <t>LAB</t>
  </si>
  <si>
    <t>TESTING</t>
  </si>
  <si>
    <t>CLINCAL</t>
  </si>
  <si>
    <t>GRAD</t>
  </si>
  <si>
    <t>COURSE</t>
  </si>
  <si>
    <t>NURSING COURSE</t>
  </si>
  <si>
    <t>FEES</t>
  </si>
  <si>
    <t>N324</t>
  </si>
  <si>
    <t>Older Adult Health</t>
  </si>
  <si>
    <t>CREDITS</t>
  </si>
  <si>
    <t>TUITION</t>
  </si>
  <si>
    <t>-----</t>
  </si>
  <si>
    <t>$100 ADMISSION DEPOSIT APPLIED</t>
  </si>
  <si>
    <t>C114</t>
  </si>
  <si>
    <t>Chemistry I</t>
  </si>
  <si>
    <t>C115</t>
  </si>
  <si>
    <t>Chemistry II</t>
  </si>
  <si>
    <t>STAT320</t>
  </si>
  <si>
    <t>Statistics</t>
  </si>
  <si>
    <t xml:space="preserve">Total Nursing Course Tuition &amp; Fees </t>
  </si>
  <si>
    <t>Tuition &amp; Fee Rate for 2021-2022</t>
  </si>
  <si>
    <t>Prerequisites - Summer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</si>
</sst>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66" fontId="20" fillId="33" borderId="10" xfId="0" applyNumberFormat="1" applyFont="1" applyFill="1" applyBorder="1" applyAlignment="1">
      <alignment horizontal="center" vertical="center" wrapText="1"/>
    </xf>
    <xf numFmtId="6" fontId="20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166" fontId="20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 quotePrefix="1">
      <alignment horizontal="center" vertical="center"/>
    </xf>
    <xf numFmtId="6" fontId="20" fillId="34" borderId="10" xfId="0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/>
    </xf>
    <xf numFmtId="166" fontId="18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166" fontId="41" fillId="33" borderId="10" xfId="0" applyNumberFormat="1" applyFont="1" applyFill="1" applyBorder="1" applyAlignment="1">
      <alignment horizontal="center" vertical="center" wrapText="1"/>
    </xf>
    <xf numFmtId="6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 quotePrefix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6" fontId="18" fillId="0" borderId="11" xfId="0" applyNumberFormat="1" applyFont="1" applyBorder="1" applyAlignment="1">
      <alignment horizontal="center" vertical="center"/>
    </xf>
    <xf numFmtId="166" fontId="18" fillId="0" borderId="12" xfId="0" applyNumberFormat="1" applyFont="1" applyBorder="1" applyAlignment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6" fontId="18" fillId="34" borderId="11" xfId="0" applyNumberFormat="1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8" xfId="0" applyFont="1" applyFill="1" applyBorder="1" applyAlignment="1">
      <alignment horizontal="right" vertical="center" wrapText="1"/>
    </xf>
    <xf numFmtId="0" fontId="42" fillId="33" borderId="19" xfId="0" applyFont="1" applyFill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/>
    </xf>
    <xf numFmtId="166" fontId="18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6" fontId="18" fillId="35" borderId="0" xfId="0" applyNumberFormat="1" applyFont="1" applyFill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40" zoomScaleNormal="140" zoomScalePageLayoutView="0" workbookViewId="0" topLeftCell="A4">
      <selection activeCell="D27" sqref="D27"/>
    </sheetView>
  </sheetViews>
  <sheetFormatPr defaultColWidth="9.140625" defaultRowHeight="15" customHeight="1"/>
  <cols>
    <col min="1" max="1" width="9.00390625" style="1" bestFit="1" customWidth="1"/>
    <col min="2" max="2" width="8.8515625" style="1" customWidth="1"/>
    <col min="3" max="3" width="27.421875" style="1" bestFit="1" customWidth="1"/>
    <col min="4" max="4" width="10.421875" style="1" bestFit="1" customWidth="1"/>
    <col min="5" max="5" width="10.00390625" style="1" bestFit="1" customWidth="1"/>
    <col min="6" max="6" width="5.00390625" style="1" bestFit="1" customWidth="1"/>
    <col min="7" max="7" width="9.421875" style="1" bestFit="1" customWidth="1"/>
    <col min="8" max="8" width="9.140625" style="1" bestFit="1" customWidth="1"/>
    <col min="9" max="9" width="6.57421875" style="1" bestFit="1" customWidth="1"/>
    <col min="10" max="10" width="10.421875" style="1" bestFit="1" customWidth="1"/>
    <col min="11" max="11" width="11.28125" style="1" bestFit="1" customWidth="1"/>
    <col min="12" max="12" width="10.140625" style="1" bestFit="1" customWidth="1"/>
    <col min="13" max="16384" width="9.140625" style="1" customWidth="1"/>
  </cols>
  <sheetData>
    <row r="1" spans="5:9" ht="15" customHeight="1">
      <c r="E1" s="29" t="s">
        <v>37</v>
      </c>
      <c r="F1" s="29"/>
      <c r="G1" s="29"/>
      <c r="H1" s="29"/>
      <c r="I1" s="29"/>
    </row>
    <row r="2" spans="1:9" ht="15" customHeight="1">
      <c r="A2" s="2" t="s">
        <v>35</v>
      </c>
      <c r="B2" s="2" t="s">
        <v>40</v>
      </c>
      <c r="C2" s="2" t="s">
        <v>36</v>
      </c>
      <c r="D2" s="2" t="s">
        <v>41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</row>
    <row r="3" spans="1:9" ht="14.25" customHeight="1">
      <c r="A3" s="30" t="s">
        <v>51</v>
      </c>
      <c r="B3" s="31"/>
      <c r="C3" s="32"/>
      <c r="D3" s="16">
        <v>470</v>
      </c>
      <c r="E3" s="16">
        <v>70</v>
      </c>
      <c r="F3" s="17">
        <v>50</v>
      </c>
      <c r="G3" s="17">
        <v>160</v>
      </c>
      <c r="H3" s="17">
        <v>10</v>
      </c>
      <c r="I3" s="18" t="s">
        <v>42</v>
      </c>
    </row>
    <row r="4" spans="1:10" ht="15" customHeight="1">
      <c r="A4" s="3" t="s">
        <v>0</v>
      </c>
      <c r="B4" s="3">
        <v>6</v>
      </c>
      <c r="C4" s="3" t="s">
        <v>1</v>
      </c>
      <c r="D4" s="4">
        <f>SUM(D3*B4)</f>
        <v>2820</v>
      </c>
      <c r="E4" s="4">
        <f>SUM(E3*B4)</f>
        <v>420</v>
      </c>
      <c r="F4" s="5">
        <v>50</v>
      </c>
      <c r="G4" s="5">
        <v>160</v>
      </c>
      <c r="H4" s="5">
        <v>10</v>
      </c>
      <c r="I4" s="6" t="s">
        <v>42</v>
      </c>
      <c r="J4" s="12">
        <f>SUM(D4:I4)</f>
        <v>3460</v>
      </c>
    </row>
    <row r="5" spans="1:12" ht="15" customHeight="1">
      <c r="A5" s="3" t="s">
        <v>2</v>
      </c>
      <c r="B5" s="3">
        <v>3</v>
      </c>
      <c r="C5" s="3" t="s">
        <v>3</v>
      </c>
      <c r="D5" s="4">
        <f>SUM(D3*B5)</f>
        <v>1410</v>
      </c>
      <c r="E5" s="4">
        <f>SUM(E3*B5)</f>
        <v>210</v>
      </c>
      <c r="F5" s="5">
        <v>50</v>
      </c>
      <c r="G5" s="5">
        <v>160</v>
      </c>
      <c r="H5" s="6" t="s">
        <v>42</v>
      </c>
      <c r="I5" s="6" t="s">
        <v>42</v>
      </c>
      <c r="J5" s="12">
        <f aca="true" t="shared" si="0" ref="J5:J26">SUM(D5:I5)</f>
        <v>1830</v>
      </c>
      <c r="L5" s="19"/>
    </row>
    <row r="6" spans="1:10" ht="15" customHeight="1">
      <c r="A6" s="3" t="s">
        <v>4</v>
      </c>
      <c r="B6" s="3">
        <v>3</v>
      </c>
      <c r="C6" s="3" t="s">
        <v>5</v>
      </c>
      <c r="D6" s="4">
        <f>SUM(D3*B6)</f>
        <v>1410</v>
      </c>
      <c r="E6" s="4">
        <f>SUM(E3*B6)</f>
        <v>210</v>
      </c>
      <c r="F6" s="6" t="s">
        <v>42</v>
      </c>
      <c r="G6" s="5">
        <v>160</v>
      </c>
      <c r="H6" s="6" t="s">
        <v>42</v>
      </c>
      <c r="I6" s="6" t="s">
        <v>42</v>
      </c>
      <c r="J6" s="12">
        <f t="shared" si="0"/>
        <v>1780</v>
      </c>
    </row>
    <row r="7" spans="1:10" ht="15" customHeight="1" thickBot="1">
      <c r="A7" s="3" t="s">
        <v>6</v>
      </c>
      <c r="B7" s="3">
        <v>2</v>
      </c>
      <c r="C7" s="3" t="s">
        <v>7</v>
      </c>
      <c r="D7" s="4">
        <f>SUM(D3*B7)</f>
        <v>940</v>
      </c>
      <c r="E7" s="4">
        <f>SUM(E3*B7)</f>
        <v>140</v>
      </c>
      <c r="F7" s="6" t="s">
        <v>42</v>
      </c>
      <c r="G7" s="5">
        <v>160</v>
      </c>
      <c r="H7" s="6" t="s">
        <v>42</v>
      </c>
      <c r="I7" s="6" t="s">
        <v>42</v>
      </c>
      <c r="J7" s="12">
        <f>SUM(D7:I7)</f>
        <v>1240</v>
      </c>
    </row>
    <row r="8" spans="7:11" ht="15" customHeight="1">
      <c r="G8" s="33" t="s">
        <v>43</v>
      </c>
      <c r="H8" s="33"/>
      <c r="I8" s="33"/>
      <c r="J8" s="33"/>
      <c r="K8" s="23">
        <f>SUM(J4:J7)-100</f>
        <v>8210</v>
      </c>
    </row>
    <row r="9" spans="1:11" ht="3.75" customHeight="1" thickBot="1">
      <c r="A9" s="7"/>
      <c r="B9" s="7"/>
      <c r="C9" s="7"/>
      <c r="D9" s="8"/>
      <c r="E9" s="8"/>
      <c r="F9" s="9"/>
      <c r="G9" s="10"/>
      <c r="H9" s="9"/>
      <c r="I9" s="9"/>
      <c r="J9" s="27"/>
      <c r="K9" s="28"/>
    </row>
    <row r="10" spans="1:10" ht="15" customHeight="1">
      <c r="A10" s="3" t="s">
        <v>8</v>
      </c>
      <c r="B10" s="3">
        <v>8</v>
      </c>
      <c r="C10" s="3" t="s">
        <v>9</v>
      </c>
      <c r="D10" s="4">
        <f>SUM(D3*B10)</f>
        <v>3760</v>
      </c>
      <c r="E10" s="4">
        <f>SUM(E3*B10)</f>
        <v>560</v>
      </c>
      <c r="F10" s="5">
        <v>50</v>
      </c>
      <c r="G10" s="5">
        <v>160</v>
      </c>
      <c r="H10" s="5">
        <v>10</v>
      </c>
      <c r="I10" s="6" t="s">
        <v>42</v>
      </c>
      <c r="J10" s="12">
        <f t="shared" si="0"/>
        <v>4540</v>
      </c>
    </row>
    <row r="11" spans="1:10" ht="15" customHeight="1">
      <c r="A11" s="3" t="s">
        <v>10</v>
      </c>
      <c r="B11" s="3">
        <v>4</v>
      </c>
      <c r="C11" s="3" t="s">
        <v>11</v>
      </c>
      <c r="D11" s="4">
        <f>SUM(D3*B11)</f>
        <v>1880</v>
      </c>
      <c r="E11" s="4">
        <f>SUM(E3*B11)</f>
        <v>280</v>
      </c>
      <c r="F11" s="6" t="s">
        <v>42</v>
      </c>
      <c r="G11" s="5">
        <v>160</v>
      </c>
      <c r="H11" s="6" t="s">
        <v>42</v>
      </c>
      <c r="I11" s="6" t="s">
        <v>42</v>
      </c>
      <c r="J11" s="12">
        <f t="shared" si="0"/>
        <v>2320</v>
      </c>
    </row>
    <row r="12" spans="1:11" ht="15" customHeight="1" thickBot="1">
      <c r="A12" s="3" t="s">
        <v>12</v>
      </c>
      <c r="B12" s="3">
        <v>3</v>
      </c>
      <c r="C12" s="3" t="s">
        <v>13</v>
      </c>
      <c r="D12" s="4">
        <f>SUM(D3*B12)</f>
        <v>1410</v>
      </c>
      <c r="E12" s="4">
        <f>SUM(E3*B12)</f>
        <v>210</v>
      </c>
      <c r="F12" s="6" t="s">
        <v>42</v>
      </c>
      <c r="G12" s="5">
        <v>160</v>
      </c>
      <c r="H12" s="5">
        <v>10</v>
      </c>
      <c r="I12" s="6" t="s">
        <v>42</v>
      </c>
      <c r="J12" s="12">
        <f t="shared" si="0"/>
        <v>1790</v>
      </c>
      <c r="K12" s="26"/>
    </row>
    <row r="13" spans="1:11" ht="15" customHeight="1" thickBot="1">
      <c r="A13" s="3" t="s">
        <v>38</v>
      </c>
      <c r="B13" s="3">
        <v>2</v>
      </c>
      <c r="C13" s="3" t="s">
        <v>39</v>
      </c>
      <c r="D13" s="4">
        <f>SUM(D3*B13)</f>
        <v>940</v>
      </c>
      <c r="E13" s="4">
        <f>SUM(E3*B13)</f>
        <v>140</v>
      </c>
      <c r="F13" s="6" t="s">
        <v>42</v>
      </c>
      <c r="G13" s="5">
        <v>160</v>
      </c>
      <c r="H13" s="6" t="s">
        <v>42</v>
      </c>
      <c r="I13" s="6" t="s">
        <v>42</v>
      </c>
      <c r="J13" s="20">
        <f t="shared" si="0"/>
        <v>1240</v>
      </c>
      <c r="K13" s="21">
        <f>SUM(J10:J13)</f>
        <v>9890</v>
      </c>
    </row>
    <row r="14" spans="1:11" ht="3.75" customHeight="1">
      <c r="A14" s="7"/>
      <c r="B14" s="7"/>
      <c r="C14" s="7"/>
      <c r="D14" s="8"/>
      <c r="E14" s="8"/>
      <c r="F14" s="9"/>
      <c r="G14" s="10"/>
      <c r="H14" s="9"/>
      <c r="I14" s="9"/>
      <c r="J14" s="13"/>
      <c r="K14" s="11"/>
    </row>
    <row r="15" spans="1:10" ht="15" customHeight="1">
      <c r="A15" s="3" t="s">
        <v>14</v>
      </c>
      <c r="B15" s="3">
        <v>7</v>
      </c>
      <c r="C15" s="3" t="s">
        <v>15</v>
      </c>
      <c r="D15" s="4">
        <f>SUM(D3*B15)</f>
        <v>3290</v>
      </c>
      <c r="E15" s="4">
        <v>490</v>
      </c>
      <c r="F15" s="6" t="s">
        <v>42</v>
      </c>
      <c r="G15" s="5">
        <v>160</v>
      </c>
      <c r="H15" s="5">
        <v>10</v>
      </c>
      <c r="I15" s="6" t="s">
        <v>42</v>
      </c>
      <c r="J15" s="12">
        <f t="shared" si="0"/>
        <v>3950</v>
      </c>
    </row>
    <row r="16" spans="1:10" ht="15" customHeight="1">
      <c r="A16" s="3" t="s">
        <v>16</v>
      </c>
      <c r="B16" s="3">
        <v>3</v>
      </c>
      <c r="C16" s="3" t="s">
        <v>17</v>
      </c>
      <c r="D16" s="4">
        <f>SUM(D3*B16)</f>
        <v>1410</v>
      </c>
      <c r="E16" s="4">
        <f>SUM(E3*B16)</f>
        <v>210</v>
      </c>
      <c r="F16" s="6" t="s">
        <v>42</v>
      </c>
      <c r="G16" s="5">
        <v>160</v>
      </c>
      <c r="H16" s="5">
        <v>10</v>
      </c>
      <c r="I16" s="6" t="s">
        <v>42</v>
      </c>
      <c r="J16" s="12">
        <f t="shared" si="0"/>
        <v>1790</v>
      </c>
    </row>
    <row r="17" spans="1:10" ht="15" customHeight="1" thickBot="1">
      <c r="A17" s="3" t="s">
        <v>18</v>
      </c>
      <c r="B17" s="3">
        <v>3</v>
      </c>
      <c r="C17" s="3" t="s">
        <v>19</v>
      </c>
      <c r="D17" s="4">
        <f>SUM(D3*B17)</f>
        <v>1410</v>
      </c>
      <c r="E17" s="4">
        <f>SUM(E3*B17)</f>
        <v>210</v>
      </c>
      <c r="F17" s="6" t="s">
        <v>42</v>
      </c>
      <c r="G17" s="5">
        <v>160</v>
      </c>
      <c r="H17" s="5">
        <v>10</v>
      </c>
      <c r="I17" s="6" t="s">
        <v>42</v>
      </c>
      <c r="J17" s="12">
        <f t="shared" si="0"/>
        <v>1790</v>
      </c>
    </row>
    <row r="18" spans="1:11" ht="15" customHeight="1" thickBot="1">
      <c r="A18" s="3" t="s">
        <v>20</v>
      </c>
      <c r="B18" s="3">
        <v>3</v>
      </c>
      <c r="C18" s="3" t="s">
        <v>21</v>
      </c>
      <c r="D18" s="4">
        <f>SUM(D3*B18)</f>
        <v>1410</v>
      </c>
      <c r="E18" s="4">
        <f>SUM(E3*B18)</f>
        <v>210</v>
      </c>
      <c r="F18" s="6" t="s">
        <v>42</v>
      </c>
      <c r="G18" s="5">
        <v>160</v>
      </c>
      <c r="H18" s="6" t="s">
        <v>42</v>
      </c>
      <c r="I18" s="6" t="s">
        <v>42</v>
      </c>
      <c r="J18" s="20">
        <f t="shared" si="0"/>
        <v>1780</v>
      </c>
      <c r="K18" s="21">
        <f>SUM(J15:J18)</f>
        <v>9310</v>
      </c>
    </row>
    <row r="19" spans="1:11" ht="3.75" customHeight="1">
      <c r="A19" s="7"/>
      <c r="B19" s="7"/>
      <c r="C19" s="7"/>
      <c r="D19" s="8"/>
      <c r="E19" s="8"/>
      <c r="F19" s="9"/>
      <c r="G19" s="10"/>
      <c r="H19" s="9"/>
      <c r="I19" s="9"/>
      <c r="J19" s="13"/>
      <c r="K19" s="11"/>
    </row>
    <row r="20" spans="1:10" ht="15" customHeight="1">
      <c r="A20" s="3" t="s">
        <v>22</v>
      </c>
      <c r="B20" s="3">
        <v>4</v>
      </c>
      <c r="C20" s="3" t="s">
        <v>23</v>
      </c>
      <c r="D20" s="4">
        <f>SUM(D3*B20)</f>
        <v>1880</v>
      </c>
      <c r="E20" s="4">
        <f>SUM(E3*B20)</f>
        <v>280</v>
      </c>
      <c r="F20" s="6" t="s">
        <v>42</v>
      </c>
      <c r="G20" s="5">
        <v>160</v>
      </c>
      <c r="H20" s="5">
        <v>10</v>
      </c>
      <c r="I20" s="6" t="s">
        <v>42</v>
      </c>
      <c r="J20" s="12">
        <f t="shared" si="0"/>
        <v>2330</v>
      </c>
    </row>
    <row r="21" spans="1:10" ht="15" customHeight="1">
      <c r="A21" s="3" t="s">
        <v>24</v>
      </c>
      <c r="B21" s="3">
        <v>3</v>
      </c>
      <c r="C21" s="3" t="s">
        <v>25</v>
      </c>
      <c r="D21" s="4">
        <f>SUM(D3*B21)</f>
        <v>1410</v>
      </c>
      <c r="E21" s="4">
        <f>SUM(E3*B21)</f>
        <v>210</v>
      </c>
      <c r="F21" s="6" t="s">
        <v>42</v>
      </c>
      <c r="G21" s="5">
        <v>160</v>
      </c>
      <c r="H21" s="5">
        <v>10</v>
      </c>
      <c r="I21" s="6" t="s">
        <v>42</v>
      </c>
      <c r="J21" s="12">
        <f t="shared" si="0"/>
        <v>1790</v>
      </c>
    </row>
    <row r="22" spans="1:10" ht="15" customHeight="1" thickBot="1">
      <c r="A22" s="3" t="s">
        <v>26</v>
      </c>
      <c r="B22" s="3">
        <v>3</v>
      </c>
      <c r="C22" s="3" t="s">
        <v>27</v>
      </c>
      <c r="D22" s="4">
        <f>SUM(D3*B22)</f>
        <v>1410</v>
      </c>
      <c r="E22" s="4">
        <f>SUM(E3*B22)</f>
        <v>210</v>
      </c>
      <c r="F22" s="6" t="s">
        <v>42</v>
      </c>
      <c r="G22" s="5">
        <v>160</v>
      </c>
      <c r="H22" s="5">
        <v>10</v>
      </c>
      <c r="I22" s="6" t="s">
        <v>42</v>
      </c>
      <c r="J22" s="12">
        <f t="shared" si="0"/>
        <v>1790</v>
      </c>
    </row>
    <row r="23" spans="1:11" ht="15" customHeight="1" thickBot="1">
      <c r="A23" s="3" t="s">
        <v>28</v>
      </c>
      <c r="B23" s="3">
        <v>3</v>
      </c>
      <c r="C23" s="3" t="s">
        <v>29</v>
      </c>
      <c r="D23" s="4">
        <f>SUM(D3*B23)</f>
        <v>1410</v>
      </c>
      <c r="E23" s="4">
        <f>SUM(E3*B23)</f>
        <v>210</v>
      </c>
      <c r="F23" s="6" t="s">
        <v>42</v>
      </c>
      <c r="G23" s="5">
        <v>160</v>
      </c>
      <c r="H23" s="5">
        <v>10</v>
      </c>
      <c r="I23" s="5">
        <v>185</v>
      </c>
      <c r="J23" s="20">
        <f t="shared" si="0"/>
        <v>1975</v>
      </c>
      <c r="K23" s="21">
        <f>SUM(J20:J23)</f>
        <v>7885</v>
      </c>
    </row>
    <row r="24" spans="1:11" ht="17.25" customHeight="1">
      <c r="A24" s="15"/>
      <c r="B24" s="15">
        <v>60</v>
      </c>
      <c r="C24" s="37" t="s">
        <v>50</v>
      </c>
      <c r="D24" s="37"/>
      <c r="E24" s="15"/>
      <c r="F24" s="15"/>
      <c r="G24" s="15"/>
      <c r="H24" s="15"/>
      <c r="I24" s="15"/>
      <c r="J24" s="15"/>
      <c r="K24" s="36">
        <f>SUM(K8:K13:K18:K23)</f>
        <v>35295</v>
      </c>
    </row>
    <row r="25" spans="1:10" ht="15" customHeight="1" thickBot="1">
      <c r="A25" s="3"/>
      <c r="B25" s="3"/>
      <c r="C25" s="3"/>
      <c r="D25" s="4"/>
      <c r="E25" s="4"/>
      <c r="F25" s="6"/>
      <c r="G25" s="5"/>
      <c r="H25" s="6"/>
      <c r="I25" s="6"/>
      <c r="J25" s="12"/>
    </row>
    <row r="26" spans="1:11" ht="15" customHeight="1" thickBot="1">
      <c r="A26" s="3"/>
      <c r="B26" s="3"/>
      <c r="C26" s="3"/>
      <c r="D26" s="4"/>
      <c r="E26" s="4"/>
      <c r="F26" s="6"/>
      <c r="G26" s="5"/>
      <c r="H26" s="6"/>
      <c r="I26" s="6"/>
      <c r="J26" s="20"/>
      <c r="K26" s="21"/>
    </row>
    <row r="27" spans="1:11" ht="15" customHeight="1" thickBot="1">
      <c r="A27" s="38"/>
      <c r="B27" s="38"/>
      <c r="C27" s="38" t="s">
        <v>52</v>
      </c>
      <c r="D27" s="38"/>
      <c r="E27" s="38"/>
      <c r="F27" s="38"/>
      <c r="G27" s="38"/>
      <c r="H27" s="38"/>
      <c r="I27" s="38"/>
      <c r="J27" s="38"/>
      <c r="K27" s="38"/>
    </row>
    <row r="28" spans="1:11" ht="15" customHeight="1">
      <c r="A28" s="14" t="s">
        <v>44</v>
      </c>
      <c r="B28" s="14">
        <v>4</v>
      </c>
      <c r="C28" s="14" t="s">
        <v>45</v>
      </c>
      <c r="D28" s="4">
        <v>1880</v>
      </c>
      <c r="E28" s="4">
        <v>280</v>
      </c>
      <c r="F28" s="6" t="s">
        <v>42</v>
      </c>
      <c r="G28" s="5" t="s">
        <v>42</v>
      </c>
      <c r="H28" s="6" t="s">
        <v>42</v>
      </c>
      <c r="I28" s="22" t="s">
        <v>42</v>
      </c>
      <c r="J28" s="23">
        <v>2160</v>
      </c>
      <c r="K28" s="34">
        <f>SUM(J28:J29)</f>
        <v>4320</v>
      </c>
    </row>
    <row r="29" spans="1:11" ht="15" customHeight="1">
      <c r="A29" s="14" t="s">
        <v>46</v>
      </c>
      <c r="B29" s="14">
        <v>4</v>
      </c>
      <c r="C29" s="14" t="s">
        <v>47</v>
      </c>
      <c r="D29" s="4">
        <v>1880</v>
      </c>
      <c r="E29" s="4">
        <v>280</v>
      </c>
      <c r="F29" s="6" t="s">
        <v>42</v>
      </c>
      <c r="G29" s="5" t="s">
        <v>42</v>
      </c>
      <c r="H29" s="6" t="s">
        <v>42</v>
      </c>
      <c r="I29" s="22" t="s">
        <v>42</v>
      </c>
      <c r="J29" s="24">
        <v>2160</v>
      </c>
      <c r="K29" s="35"/>
    </row>
    <row r="30" spans="1:10" ht="15" customHeight="1" thickBot="1">
      <c r="A30" s="14" t="s">
        <v>48</v>
      </c>
      <c r="B30" s="14">
        <v>3</v>
      </c>
      <c r="C30" s="14" t="s">
        <v>49</v>
      </c>
      <c r="D30" s="4">
        <v>1410</v>
      </c>
      <c r="E30" s="4">
        <v>210</v>
      </c>
      <c r="F30" s="6"/>
      <c r="G30" s="5"/>
      <c r="H30" s="6"/>
      <c r="I30" s="22"/>
      <c r="J30" s="25">
        <v>1620</v>
      </c>
    </row>
    <row r="31" ht="15" customHeight="1" thickBot="1">
      <c r="J31" s="21">
        <f>SUM(J28:J30)</f>
        <v>5940</v>
      </c>
    </row>
  </sheetData>
  <sheetProtection/>
  <mergeCells count="5">
    <mergeCell ref="E1:I1"/>
    <mergeCell ref="A3:C3"/>
    <mergeCell ref="G8:J8"/>
    <mergeCell ref="K28:K29"/>
    <mergeCell ref="C24:D24"/>
  </mergeCells>
  <printOptions/>
  <pageMargins left="0.75" right="0.75" top="1" bottom="1" header="0.5" footer="0.5"/>
  <pageSetup horizontalDpi="600" verticalDpi="600" orientation="landscape" r:id="rId1"/>
  <ignoredErrors>
    <ignoredError sqref="K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Young</dc:creator>
  <cp:keywords/>
  <dc:description/>
  <cp:lastModifiedBy>Amy McFadden</cp:lastModifiedBy>
  <cp:lastPrinted>2021-05-12T20:25:14Z</cp:lastPrinted>
  <dcterms:created xsi:type="dcterms:W3CDTF">2021-03-08T17:06:12Z</dcterms:created>
  <dcterms:modified xsi:type="dcterms:W3CDTF">2021-05-12T20:27:53Z</dcterms:modified>
  <cp:category/>
  <cp:version/>
  <cp:contentType/>
  <cp:contentStatus/>
</cp:coreProperties>
</file>